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138" l="1"/>
  <c r="J100"/>
  <c r="G100"/>
  <c r="F100"/>
  <c r="G81"/>
  <c r="J81"/>
  <c r="L62"/>
  <c r="I62"/>
  <c r="J62"/>
  <c r="H100"/>
  <c r="L43"/>
  <c r="J43"/>
  <c r="I43"/>
  <c r="H43"/>
  <c r="G43"/>
  <c r="J24"/>
  <c r="I24"/>
  <c r="I196" s="1"/>
  <c r="F24"/>
  <c r="F196" s="1"/>
  <c r="L24"/>
  <c r="H24"/>
  <c r="G24"/>
  <c r="G196" s="1"/>
  <c r="L196" l="1"/>
  <c r="J196"/>
  <c r="H196"/>
</calcChain>
</file>

<file path=xl/sharedStrings.xml><?xml version="1.0" encoding="utf-8"?>
<sst xmlns="http://schemas.openxmlformats.org/spreadsheetml/2006/main" count="260" uniqueCount="86">
  <si>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</si>
  <si>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</si>
  <si>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</si>
  <si>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</si>
  <si>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</si>
  <si>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</si>
  <si>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</si>
  <si>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</si>
  <si>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</si>
  <si>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</si>
  <si>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</si>
  <si>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</si>
  <si>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</si>
  <si>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</si>
  <si>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</si>
  <si>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</si>
  <si>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</si>
  <si>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</si>
  <si>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</si>
  <si>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</si>
  <si>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</si>
  <si>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</si>
  <si>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</si>
  <si>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</si>
  <si>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</si>
  <si>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</si>
  <si>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</si>
  <si>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</si>
  <si>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</si>
  <si>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</si>
  <si>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</si>
  <si>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</si>
  <si>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</si>
  <si>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</si>
  <si>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</si>
  <si>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</si>
  <si>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</si>
  <si>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</si>
  <si>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</si>
  <si>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"СОШ" пст. Чиньяворык</t>
  </si>
  <si>
    <t>Директор</t>
  </si>
  <si>
    <t>Гусак Е.В.</t>
  </si>
  <si>
    <t>Свекольник на мясном бульоне</t>
  </si>
  <si>
    <t>35/32</t>
  </si>
  <si>
    <t>Макароны отварные</t>
  </si>
  <si>
    <t xml:space="preserve">Компот из сухофруктов </t>
  </si>
  <si>
    <t xml:space="preserve">Хлеб пшеничный </t>
  </si>
  <si>
    <t xml:space="preserve">Хлеб ржано-пшеничный </t>
  </si>
  <si>
    <t>Тефтели из говядины</t>
  </si>
  <si>
    <t>Суп рыбный с картофелем</t>
  </si>
  <si>
    <t>Рыба, тушенная в томате с овощами</t>
  </si>
  <si>
    <t xml:space="preserve">Пюре картофельное </t>
  </si>
  <si>
    <t>Чай с лимоном</t>
  </si>
  <si>
    <t>Суп крестьянский с крупой на курином бульоне</t>
  </si>
  <si>
    <t>43/29</t>
  </si>
  <si>
    <t>Каша  гречневая</t>
  </si>
  <si>
    <t>Гуляш из говядины</t>
  </si>
  <si>
    <t>Чай с сахаром</t>
  </si>
  <si>
    <t xml:space="preserve">Яблоко </t>
  </si>
  <si>
    <t>Щи из квашеной капусты с картофелем на мясном бульоне</t>
  </si>
  <si>
    <t>53/32</t>
  </si>
  <si>
    <t>Плов из отварной птицы</t>
  </si>
  <si>
    <t>Колбасные изделия, запеченные в тесте</t>
  </si>
  <si>
    <t>Суп картофельный с мясными фрикадельками</t>
  </si>
  <si>
    <t>Сосиска отварная</t>
  </si>
  <si>
    <t xml:space="preserve">Компот из яблок </t>
  </si>
  <si>
    <t>Булочка ванильная</t>
  </si>
  <si>
    <t>Суп картофельный с бобовыми на курином бульоне</t>
  </si>
  <si>
    <t>28/37</t>
  </si>
  <si>
    <t>Биточки куриные</t>
  </si>
  <si>
    <t xml:space="preserve">Напиток клюквенный </t>
  </si>
  <si>
    <t xml:space="preserve">Капуста тушеная </t>
  </si>
  <si>
    <t>Биточки рыбные</t>
  </si>
  <si>
    <t>Ватрушка со сладким фаршем</t>
  </si>
  <si>
    <t>Борщ с капустой и картофелем на мясном бульоне</t>
  </si>
  <si>
    <t>27/32</t>
  </si>
  <si>
    <t>Птица отварная</t>
  </si>
  <si>
    <t>Нарезка из свеклы с чесноком</t>
  </si>
  <si>
    <t>Рассольник Ленинградский на курином бульоне</t>
  </si>
  <si>
    <t>60/28</t>
  </si>
  <si>
    <t>Рис отварной</t>
  </si>
  <si>
    <t xml:space="preserve">Котлета мясная </t>
  </si>
  <si>
    <t>Компот из свежих плодов или ягод</t>
  </si>
  <si>
    <t>Щи со свежей капустой с картофелем на мясном бульоне</t>
  </si>
  <si>
    <t>55/32</t>
  </si>
  <si>
    <t>Кефир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</si>
</sst>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3" sqref="G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37.69</v>
      </c>
      <c r="H15" s="43">
        <v>30.74</v>
      </c>
      <c r="I15" s="43">
        <v>10.050000000000001</v>
      </c>
      <c r="J15" s="43">
        <v>468.8</v>
      </c>
      <c r="K15" s="44" t="s">
        <v>43</v>
      </c>
      <c r="L15" s="43">
        <v>29.2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12.85</v>
      </c>
      <c r="H16" s="43">
        <v>14.6</v>
      </c>
      <c r="I16" s="43">
        <v>8.74</v>
      </c>
      <c r="J16" s="43">
        <v>217.83</v>
      </c>
      <c r="K16" s="44">
        <v>181</v>
      </c>
      <c r="L16" s="43">
        <v>35.9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3.68</v>
      </c>
      <c r="H17" s="43">
        <v>3.53</v>
      </c>
      <c r="I17" s="43">
        <v>23.55</v>
      </c>
      <c r="J17" s="43">
        <v>140.72999999999999</v>
      </c>
      <c r="K17" s="44">
        <v>204</v>
      </c>
      <c r="L17" s="43">
        <v>5.44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0.56000000000000005</v>
      </c>
      <c r="H18" s="43"/>
      <c r="I18" s="43">
        <v>27.89</v>
      </c>
      <c r="J18" s="43">
        <v>113.79</v>
      </c>
      <c r="K18" s="44">
        <v>255</v>
      </c>
      <c r="L18" s="43">
        <v>5.4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3.04</v>
      </c>
      <c r="H19" s="43">
        <v>0.36</v>
      </c>
      <c r="I19" s="43">
        <v>19.88</v>
      </c>
      <c r="J19" s="43">
        <v>284</v>
      </c>
      <c r="K19" s="44"/>
      <c r="L19" s="43">
        <v>3.17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3.04</v>
      </c>
      <c r="H20" s="43">
        <v>0.36</v>
      </c>
      <c r="I20" s="43">
        <v>19.88</v>
      </c>
      <c r="J20" s="43">
        <v>129.26</v>
      </c>
      <c r="K20" s="44"/>
      <c r="L20" s="43">
        <v>2.2200000000000002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60.86</v>
      </c>
      <c r="H23" s="19">
        <f t="shared" si="2"/>
        <v>49.589999999999996</v>
      </c>
      <c r="I23" s="19">
        <f t="shared" si="2"/>
        <v>109.99</v>
      </c>
      <c r="J23" s="19">
        <f t="shared" si="2"/>
        <v>1354.41</v>
      </c>
      <c r="K23" s="25"/>
      <c r="L23" s="19">
        <f t="shared" ref="L23" si="3">SUM(L14:L22)</f>
        <v>81.33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 t="shared" ref="G24:J24" si="4">G13+G23</f>
        <v>60.86</v>
      </c>
      <c r="H24" s="32">
        <f t="shared" si="4"/>
        <v>49.589999999999996</v>
      </c>
      <c r="I24" s="32">
        <f t="shared" si="4"/>
        <v>109.99</v>
      </c>
      <c r="J24" s="32">
        <f t="shared" si="4"/>
        <v>1354.41</v>
      </c>
      <c r="K24" s="32"/>
      <c r="L24" s="32">
        <f t="shared" ref="L24" si="5">L13+L23</f>
        <v>81.33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13.21</v>
      </c>
      <c r="H34" s="43">
        <v>4.1100000000000003</v>
      </c>
      <c r="I34" s="43">
        <v>6.7</v>
      </c>
      <c r="J34" s="43">
        <v>116.24</v>
      </c>
      <c r="K34" s="44">
        <v>42</v>
      </c>
      <c r="L34" s="43">
        <v>29.3</v>
      </c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140</v>
      </c>
      <c r="G35" s="43">
        <v>14.52</v>
      </c>
      <c r="H35" s="43">
        <v>8.0299999999999994</v>
      </c>
      <c r="I35" s="43">
        <v>7.52</v>
      </c>
      <c r="J35" s="43">
        <v>160.29</v>
      </c>
      <c r="K35" s="44">
        <v>154</v>
      </c>
      <c r="L35" s="43">
        <v>28.5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2.13</v>
      </c>
      <c r="H36" s="43">
        <v>4.04</v>
      </c>
      <c r="I36" s="43">
        <v>15.53</v>
      </c>
      <c r="J36" s="43">
        <v>106.97</v>
      </c>
      <c r="K36" s="44">
        <v>216</v>
      </c>
      <c r="L36" s="43">
        <v>26.04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7.0000000000000007E-2</v>
      </c>
      <c r="H37" s="43">
        <v>0.01</v>
      </c>
      <c r="I37" s="43">
        <v>15.31</v>
      </c>
      <c r="J37" s="43">
        <v>61.62</v>
      </c>
      <c r="K37" s="44">
        <v>265</v>
      </c>
      <c r="L37" s="43">
        <v>3.8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3.04</v>
      </c>
      <c r="H38" s="43">
        <v>0.36</v>
      </c>
      <c r="I38" s="43">
        <v>19.88</v>
      </c>
      <c r="J38" s="43">
        <v>284</v>
      </c>
      <c r="K38" s="44"/>
      <c r="L38" s="43">
        <v>3.17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3.04</v>
      </c>
      <c r="H39" s="43">
        <v>0.36</v>
      </c>
      <c r="I39" s="43">
        <v>19.88</v>
      </c>
      <c r="J39" s="43">
        <v>129.26</v>
      </c>
      <c r="K39" s="44"/>
      <c r="L39" s="43">
        <v>2.2200000000000002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36.01</v>
      </c>
      <c r="H42" s="19">
        <f t="shared" ref="H42" si="11">SUM(H33:H41)</f>
        <v>16.91</v>
      </c>
      <c r="I42" s="19">
        <f t="shared" ref="I42" si="12">SUM(I33:I41)</f>
        <v>84.82</v>
      </c>
      <c r="J42" s="19">
        <f t="shared" ref="J42:L42" si="13">SUM(J33:J41)</f>
        <v>858.38</v>
      </c>
      <c r="K42" s="25"/>
      <c r="L42" s="19">
        <f t="shared" si="13"/>
        <v>93.03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36.01</v>
      </c>
      <c r="H43" s="32">
        <f t="shared" ref="H43" si="15">H32+H42</f>
        <v>16.91</v>
      </c>
      <c r="I43" s="32">
        <f t="shared" ref="I43" si="16">I32+I42</f>
        <v>84.82</v>
      </c>
      <c r="J43" s="32">
        <f t="shared" ref="J43:L43" si="17">J32+J42</f>
        <v>858.38</v>
      </c>
      <c r="K43" s="32"/>
      <c r="L43" s="32">
        <f t="shared" si="17"/>
        <v>93.03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6.67</v>
      </c>
      <c r="H53" s="43">
        <v>7.16</v>
      </c>
      <c r="I53" s="43">
        <v>21.98</v>
      </c>
      <c r="J53" s="43">
        <v>177.98</v>
      </c>
      <c r="K53" s="44" t="s">
        <v>54</v>
      </c>
      <c r="L53" s="43">
        <v>22.3</v>
      </c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21.68</v>
      </c>
      <c r="H54" s="43">
        <v>24.21</v>
      </c>
      <c r="I54" s="43">
        <v>6.74</v>
      </c>
      <c r="J54" s="43">
        <v>331.53</v>
      </c>
      <c r="K54" s="44">
        <v>162</v>
      </c>
      <c r="L54" s="43">
        <v>38.200000000000003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5.82</v>
      </c>
      <c r="H55" s="43">
        <v>3.62</v>
      </c>
      <c r="I55" s="43">
        <v>30</v>
      </c>
      <c r="J55" s="43">
        <v>175.87</v>
      </c>
      <c r="K55" s="44">
        <v>196</v>
      </c>
      <c r="L55" s="43">
        <v>8.56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0.12</v>
      </c>
      <c r="H56" s="43"/>
      <c r="I56" s="43"/>
      <c r="J56" s="43">
        <v>48.64</v>
      </c>
      <c r="K56" s="44">
        <v>271</v>
      </c>
      <c r="L56" s="43">
        <v>2.7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3.04</v>
      </c>
      <c r="H57" s="43">
        <v>0.36</v>
      </c>
      <c r="I57" s="43">
        <v>19.88</v>
      </c>
      <c r="J57" s="43">
        <v>284</v>
      </c>
      <c r="K57" s="44"/>
      <c r="L57" s="43">
        <v>3.17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3.04</v>
      </c>
      <c r="H58" s="43">
        <v>0.36</v>
      </c>
      <c r="I58" s="43">
        <v>19.88</v>
      </c>
      <c r="J58" s="43">
        <v>129.26</v>
      </c>
      <c r="K58" s="44"/>
      <c r="L58" s="43">
        <v>2.2200000000000002</v>
      </c>
    </row>
    <row r="59" spans="1:12" ht="15">
      <c r="A59" s="23"/>
      <c r="B59" s="15"/>
      <c r="C59" s="11"/>
      <c r="D59" s="6"/>
      <c r="E59" s="42" t="s">
        <v>58</v>
      </c>
      <c r="F59" s="43">
        <v>100</v>
      </c>
      <c r="G59" s="43"/>
      <c r="H59" s="43"/>
      <c r="I59" s="43"/>
      <c r="J59" s="43"/>
      <c r="K59" s="44"/>
      <c r="L59" s="43">
        <v>18.5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40.369999999999997</v>
      </c>
      <c r="H61" s="19">
        <f t="shared" ref="H61" si="23">SUM(H52:H60)</f>
        <v>35.71</v>
      </c>
      <c r="I61" s="19">
        <f t="shared" ref="I61" si="24">SUM(I52:I60)</f>
        <v>98.47999999999999</v>
      </c>
      <c r="J61" s="19">
        <f t="shared" ref="J61:L61" si="25">SUM(J52:J60)</f>
        <v>1147.28</v>
      </c>
      <c r="K61" s="25"/>
      <c r="L61" s="19">
        <f t="shared" si="25"/>
        <v>95.65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900</v>
      </c>
      <c r="G62" s="32">
        <f t="shared" ref="G62" si="26">G51+G61</f>
        <v>40.369999999999997</v>
      </c>
      <c r="H62" s="32">
        <f t="shared" ref="H62" si="27">H51+H61</f>
        <v>35.71</v>
      </c>
      <c r="I62" s="32">
        <f t="shared" ref="I62" si="28">I51+I61</f>
        <v>98.47999999999999</v>
      </c>
      <c r="J62" s="32">
        <f t="shared" ref="J62:L62" si="29">J51+J61</f>
        <v>1147.28</v>
      </c>
      <c r="K62" s="32"/>
      <c r="L62" s="32">
        <f t="shared" si="29"/>
        <v>95.65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37.119999999999997</v>
      </c>
      <c r="H72" s="43">
        <v>30.68</v>
      </c>
      <c r="I72" s="43">
        <v>9.26</v>
      </c>
      <c r="J72" s="43">
        <v>461.84</v>
      </c>
      <c r="K72" s="44" t="s">
        <v>60</v>
      </c>
      <c r="L72" s="43">
        <v>29.2</v>
      </c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210</v>
      </c>
      <c r="G73" s="43">
        <v>37.200000000000003</v>
      </c>
      <c r="H73" s="43">
        <v>45.33</v>
      </c>
      <c r="I73" s="43">
        <v>41.05</v>
      </c>
      <c r="J73" s="43">
        <v>747.09</v>
      </c>
      <c r="K73" s="44">
        <v>191</v>
      </c>
      <c r="L73" s="43">
        <v>39.4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7.0000000000000007E-2</v>
      </c>
      <c r="H75" s="43">
        <v>0.01</v>
      </c>
      <c r="I75" s="43">
        <v>15.31</v>
      </c>
      <c r="J75" s="43">
        <v>61.62</v>
      </c>
      <c r="K75" s="44">
        <v>265</v>
      </c>
      <c r="L75" s="43">
        <v>3.8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3.04</v>
      </c>
      <c r="H76" s="43">
        <v>0.36</v>
      </c>
      <c r="I76" s="43">
        <v>19.88</v>
      </c>
      <c r="J76" s="43">
        <v>284</v>
      </c>
      <c r="K76" s="44"/>
      <c r="L76" s="43">
        <v>3.17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3.04</v>
      </c>
      <c r="H77" s="43">
        <v>0.36</v>
      </c>
      <c r="I77" s="43">
        <v>19.88</v>
      </c>
      <c r="J77" s="43">
        <v>129.26</v>
      </c>
      <c r="K77" s="44"/>
      <c r="L77" s="43">
        <v>2.2200000000000002</v>
      </c>
    </row>
    <row r="78" spans="1:12" ht="15">
      <c r="A78" s="23"/>
      <c r="B78" s="15"/>
      <c r="C78" s="11"/>
      <c r="D78" s="6"/>
      <c r="E78" s="42" t="s">
        <v>62</v>
      </c>
      <c r="F78" s="43">
        <v>100</v>
      </c>
      <c r="G78" s="43">
        <v>9.01</v>
      </c>
      <c r="H78" s="43">
        <v>16.8</v>
      </c>
      <c r="I78" s="43">
        <v>30.3</v>
      </c>
      <c r="J78" s="43">
        <v>308.39999999999998</v>
      </c>
      <c r="K78" s="44">
        <v>305</v>
      </c>
      <c r="L78" s="43">
        <v>15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89.48</v>
      </c>
      <c r="H80" s="19">
        <f t="shared" ref="H80" si="35">SUM(H71:H79)</f>
        <v>93.539999999999992</v>
      </c>
      <c r="I80" s="19">
        <f t="shared" ref="I80" si="36">SUM(I71:I79)</f>
        <v>135.67999999999998</v>
      </c>
      <c r="J80" s="19">
        <f t="shared" ref="J80:L80" si="37">SUM(J71:J79)</f>
        <v>1992.21</v>
      </c>
      <c r="K80" s="25"/>
      <c r="L80" s="19">
        <f t="shared" si="37"/>
        <v>92.789999999999992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89.48</v>
      </c>
      <c r="H81" s="32">
        <f t="shared" ref="H81" si="39">H70+H80</f>
        <v>93.539999999999992</v>
      </c>
      <c r="I81" s="32">
        <f t="shared" ref="I81" si="40">I70+I80</f>
        <v>135.67999999999998</v>
      </c>
      <c r="J81" s="32">
        <f t="shared" ref="J81:L81" si="41">J70+J80</f>
        <v>1992.21</v>
      </c>
      <c r="K81" s="32"/>
      <c r="L81" s="32">
        <f t="shared" si="41"/>
        <v>92.789999999999992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9.67</v>
      </c>
      <c r="H91" s="43">
        <v>6.82</v>
      </c>
      <c r="I91" s="43">
        <v>19.010000000000002</v>
      </c>
      <c r="J91" s="43">
        <v>175.1</v>
      </c>
      <c r="K91" s="44">
        <v>40</v>
      </c>
      <c r="L91" s="43">
        <v>31.2</v>
      </c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70</v>
      </c>
      <c r="G92" s="43">
        <v>12.63</v>
      </c>
      <c r="H92" s="43">
        <v>13.54</v>
      </c>
      <c r="I92" s="43">
        <v>9.16</v>
      </c>
      <c r="J92" s="43">
        <v>208.6</v>
      </c>
      <c r="K92" s="44">
        <v>185</v>
      </c>
      <c r="L92" s="43">
        <v>21</v>
      </c>
    </row>
    <row r="93" spans="1:12" ht="15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3.68</v>
      </c>
      <c r="H93" s="43">
        <v>3.53</v>
      </c>
      <c r="I93" s="43">
        <v>23.55</v>
      </c>
      <c r="J93" s="43">
        <v>140.72999999999999</v>
      </c>
      <c r="K93" s="44">
        <v>204</v>
      </c>
      <c r="L93" s="43">
        <v>5.44</v>
      </c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0.25</v>
      </c>
      <c r="H94" s="43">
        <v>0.25</v>
      </c>
      <c r="I94" s="43">
        <v>25.35</v>
      </c>
      <c r="J94" s="43">
        <v>104.07</v>
      </c>
      <c r="K94" s="44">
        <v>256</v>
      </c>
      <c r="L94" s="43">
        <v>5.6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3.04</v>
      </c>
      <c r="H95" s="43">
        <v>0.36</v>
      </c>
      <c r="I95" s="43">
        <v>19.88</v>
      </c>
      <c r="J95" s="43">
        <v>284</v>
      </c>
      <c r="K95" s="44"/>
      <c r="L95" s="43">
        <v>3.17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3.04</v>
      </c>
      <c r="H96" s="43">
        <v>0.36</v>
      </c>
      <c r="I96" s="43">
        <v>19.88</v>
      </c>
      <c r="J96" s="43">
        <v>129.26</v>
      </c>
      <c r="K96" s="44"/>
      <c r="L96" s="43">
        <v>2.2200000000000002</v>
      </c>
    </row>
    <row r="97" spans="1:12" ht="15">
      <c r="A97" s="23"/>
      <c r="B97" s="15"/>
      <c r="C97" s="11"/>
      <c r="D97" s="6"/>
      <c r="E97" s="42" t="s">
        <v>66</v>
      </c>
      <c r="F97" s="43">
        <v>60</v>
      </c>
      <c r="G97" s="43">
        <v>8.81</v>
      </c>
      <c r="H97" s="43">
        <v>4.45</v>
      </c>
      <c r="I97" s="43">
        <v>35</v>
      </c>
      <c r="J97" s="43">
        <v>215.2</v>
      </c>
      <c r="K97" s="44">
        <v>281</v>
      </c>
      <c r="L97" s="43">
        <v>9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41.120000000000005</v>
      </c>
      <c r="H99" s="19">
        <f t="shared" ref="H99" si="47">SUM(H90:H98)</f>
        <v>29.31</v>
      </c>
      <c r="I99" s="19">
        <f t="shared" ref="I99" si="48">SUM(I90:I98)</f>
        <v>151.82999999999998</v>
      </c>
      <c r="J99" s="19">
        <f t="shared" ref="J99:L99" si="49">SUM(J90:J98)</f>
        <v>1256.96</v>
      </c>
      <c r="K99" s="25"/>
      <c r="L99" s="19">
        <f t="shared" si="49"/>
        <v>77.63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41.120000000000005</v>
      </c>
      <c r="H100" s="32">
        <f t="shared" ref="H100" si="51">H89+H99</f>
        <v>29.31</v>
      </c>
      <c r="I100" s="32">
        <f t="shared" ref="I100" si="52">I89+I99</f>
        <v>151.82999999999998</v>
      </c>
      <c r="J100" s="32">
        <f t="shared" ref="J100:L100" si="53">J89+J99</f>
        <v>1256.96</v>
      </c>
      <c r="K100" s="32"/>
      <c r="L100" s="32">
        <f t="shared" si="53"/>
        <v>77.63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150</v>
      </c>
      <c r="G109" s="43">
        <v>2.62</v>
      </c>
      <c r="H109" s="43">
        <v>3.23</v>
      </c>
      <c r="I109" s="43">
        <v>13.45</v>
      </c>
      <c r="J109" s="43">
        <v>87.16</v>
      </c>
      <c r="K109" s="44">
        <v>210</v>
      </c>
      <c r="L109" s="43">
        <v>7.65</v>
      </c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7.34</v>
      </c>
      <c r="H110" s="43">
        <v>4.8899999999999997</v>
      </c>
      <c r="I110" s="43">
        <v>13.61</v>
      </c>
      <c r="J110" s="43">
        <v>128.79</v>
      </c>
      <c r="K110" s="44" t="s">
        <v>68</v>
      </c>
      <c r="L110" s="43">
        <v>24.2</v>
      </c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10.68</v>
      </c>
      <c r="H111" s="43">
        <v>11.72</v>
      </c>
      <c r="I111" s="43">
        <v>5.74</v>
      </c>
      <c r="J111" s="43">
        <v>176.75</v>
      </c>
      <c r="K111" s="44">
        <v>171</v>
      </c>
      <c r="L111" s="43">
        <v>28.5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2.13</v>
      </c>
      <c r="H112" s="43">
        <v>4.04</v>
      </c>
      <c r="I112" s="43">
        <v>15.53</v>
      </c>
      <c r="J112" s="43">
        <v>106.97</v>
      </c>
      <c r="K112" s="44">
        <v>216</v>
      </c>
      <c r="L112" s="43">
        <v>26.04</v>
      </c>
    </row>
    <row r="113" spans="1:12" ht="1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0.11</v>
      </c>
      <c r="H113" s="43"/>
      <c r="I113" s="43">
        <v>21.07</v>
      </c>
      <c r="J113" s="43">
        <v>84.69</v>
      </c>
      <c r="K113" s="44">
        <v>262</v>
      </c>
      <c r="L113" s="43">
        <v>6.35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3.04</v>
      </c>
      <c r="H114" s="43">
        <v>0.36</v>
      </c>
      <c r="I114" s="43">
        <v>19.88</v>
      </c>
      <c r="J114" s="43">
        <v>284</v>
      </c>
      <c r="K114" s="44"/>
      <c r="L114" s="43">
        <v>3.17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3.04</v>
      </c>
      <c r="H115" s="43">
        <v>0.36</v>
      </c>
      <c r="I115" s="43">
        <v>19.88</v>
      </c>
      <c r="J115" s="43">
        <v>129.26</v>
      </c>
      <c r="K115" s="44"/>
      <c r="L115" s="43">
        <v>2.2200000000000002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28.959999999999997</v>
      </c>
      <c r="H118" s="19">
        <f t="shared" si="56"/>
        <v>24.599999999999998</v>
      </c>
      <c r="I118" s="19">
        <f t="shared" si="56"/>
        <v>109.16</v>
      </c>
      <c r="J118" s="19">
        <f t="shared" si="56"/>
        <v>997.61999999999989</v>
      </c>
      <c r="K118" s="25"/>
      <c r="L118" s="19">
        <f t="shared" ref="L118" si="57">SUM(L109:L117)</f>
        <v>98.13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920</v>
      </c>
      <c r="G119" s="32">
        <f t="shared" ref="G119" si="58">G108+G118</f>
        <v>28.959999999999997</v>
      </c>
      <c r="H119" s="32">
        <f t="shared" ref="H119" si="59">H108+H118</f>
        <v>24.599999999999998</v>
      </c>
      <c r="I119" s="32">
        <f t="shared" ref="I119" si="60">I108+I118</f>
        <v>109.16</v>
      </c>
      <c r="J119" s="32">
        <f t="shared" ref="J119:L119" si="61">J108+J118</f>
        <v>997.61999999999989</v>
      </c>
      <c r="K119" s="32"/>
      <c r="L119" s="32">
        <f t="shared" si="61"/>
        <v>98.13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49</v>
      </c>
      <c r="F129" s="43">
        <v>250</v>
      </c>
      <c r="G129" s="43">
        <v>13.21</v>
      </c>
      <c r="H129" s="43">
        <v>4.1100000000000003</v>
      </c>
      <c r="I129" s="43">
        <v>6.7</v>
      </c>
      <c r="J129" s="43">
        <v>116.24</v>
      </c>
      <c r="K129" s="44">
        <v>42</v>
      </c>
      <c r="L129" s="43">
        <v>29.3</v>
      </c>
    </row>
    <row r="130" spans="1:12" ht="1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10.36</v>
      </c>
      <c r="H130" s="43">
        <v>1.93</v>
      </c>
      <c r="I130" s="43">
        <v>6.79</v>
      </c>
      <c r="J130" s="43">
        <v>85.93</v>
      </c>
      <c r="K130" s="44">
        <v>143</v>
      </c>
      <c r="L130" s="43">
        <v>26.8</v>
      </c>
    </row>
    <row r="131" spans="1:12" ht="1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3.68</v>
      </c>
      <c r="H131" s="43">
        <v>3.53</v>
      </c>
      <c r="I131" s="43">
        <v>23.55</v>
      </c>
      <c r="J131" s="43">
        <v>140.72999999999999</v>
      </c>
      <c r="K131" s="44">
        <v>204</v>
      </c>
      <c r="L131" s="43">
        <v>5.44</v>
      </c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7.0000000000000007E-2</v>
      </c>
      <c r="H132" s="43">
        <v>0.01</v>
      </c>
      <c r="I132" s="43">
        <v>15.31</v>
      </c>
      <c r="J132" s="43">
        <v>61.62</v>
      </c>
      <c r="K132" s="44">
        <v>265</v>
      </c>
      <c r="L132" s="43">
        <v>3.8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3.04</v>
      </c>
      <c r="H133" s="43">
        <v>0.36</v>
      </c>
      <c r="I133" s="43">
        <v>19.88</v>
      </c>
      <c r="J133" s="43">
        <v>284</v>
      </c>
      <c r="K133" s="44"/>
      <c r="L133" s="43">
        <v>3.17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3.04</v>
      </c>
      <c r="H134" s="43">
        <v>0.36</v>
      </c>
      <c r="I134" s="43">
        <v>19.88</v>
      </c>
      <c r="J134" s="43">
        <v>129.26</v>
      </c>
      <c r="K134" s="44"/>
      <c r="L134" s="43">
        <v>2.2200000000000002</v>
      </c>
    </row>
    <row r="135" spans="1:12" ht="15">
      <c r="A135" s="14"/>
      <c r="B135" s="15"/>
      <c r="C135" s="11"/>
      <c r="D135" s="6"/>
      <c r="E135" s="42" t="s">
        <v>73</v>
      </c>
      <c r="F135" s="43">
        <v>60</v>
      </c>
      <c r="G135" s="43">
        <v>7.08</v>
      </c>
      <c r="H135" s="43">
        <v>2.63</v>
      </c>
      <c r="I135" s="43">
        <v>41.81</v>
      </c>
      <c r="J135" s="43">
        <v>219.07</v>
      </c>
      <c r="K135" s="44">
        <v>299</v>
      </c>
      <c r="L135" s="43">
        <v>12.3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40.479999999999997</v>
      </c>
      <c r="H137" s="19">
        <f t="shared" si="64"/>
        <v>12.93</v>
      </c>
      <c r="I137" s="19">
        <f t="shared" si="64"/>
        <v>133.92000000000002</v>
      </c>
      <c r="J137" s="19">
        <f t="shared" si="64"/>
        <v>1036.8499999999999</v>
      </c>
      <c r="K137" s="25"/>
      <c r="L137" s="19">
        <f t="shared" ref="L137" si="65">SUM(L128:L136)</f>
        <v>83.03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830</v>
      </c>
      <c r="G138" s="32">
        <f t="shared" ref="G138" si="66">G127+G137</f>
        <v>40.479999999999997</v>
      </c>
      <c r="H138" s="32">
        <f t="shared" ref="H138" si="67">H127+H137</f>
        <v>12.93</v>
      </c>
      <c r="I138" s="32">
        <f t="shared" ref="I138" si="68">I127+I137</f>
        <v>133.92000000000002</v>
      </c>
      <c r="J138" s="32">
        <f t="shared" ref="J138:L138" si="69">J127+J137</f>
        <v>1036.8499999999999</v>
      </c>
      <c r="K138" s="32"/>
      <c r="L138" s="32">
        <f t="shared" si="69"/>
        <v>83.03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100</v>
      </c>
      <c r="G147" s="43">
        <v>1.4</v>
      </c>
      <c r="H147" s="43">
        <v>10.08</v>
      </c>
      <c r="I147" s="43">
        <v>9.2200000000000006</v>
      </c>
      <c r="J147" s="43">
        <v>133.28</v>
      </c>
      <c r="K147" s="44">
        <v>22</v>
      </c>
      <c r="L147" s="43">
        <v>10.6</v>
      </c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37.119999999999997</v>
      </c>
      <c r="H148" s="43">
        <v>30.68</v>
      </c>
      <c r="I148" s="43">
        <v>9.26</v>
      </c>
      <c r="J148" s="43">
        <v>461.84</v>
      </c>
      <c r="K148" s="44" t="s">
        <v>75</v>
      </c>
      <c r="L148" s="43">
        <v>24.6</v>
      </c>
    </row>
    <row r="149" spans="1:12" ht="15">
      <c r="A149" s="23"/>
      <c r="B149" s="15"/>
      <c r="C149" s="11"/>
      <c r="D149" s="7" t="s">
        <v>28</v>
      </c>
      <c r="E149" s="42" t="s">
        <v>76</v>
      </c>
      <c r="F149" s="43">
        <v>120</v>
      </c>
      <c r="G149" s="43">
        <v>18.22</v>
      </c>
      <c r="H149" s="43">
        <v>16.22</v>
      </c>
      <c r="I149" s="43">
        <v>0.97</v>
      </c>
      <c r="J149" s="43">
        <v>242.68</v>
      </c>
      <c r="K149" s="44">
        <v>192</v>
      </c>
      <c r="L149" s="43">
        <v>44.25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5.82</v>
      </c>
      <c r="H150" s="43">
        <v>3.62</v>
      </c>
      <c r="I150" s="43">
        <v>30</v>
      </c>
      <c r="J150" s="43">
        <v>175.87</v>
      </c>
      <c r="K150" s="44">
        <v>196</v>
      </c>
      <c r="L150" s="43">
        <v>8.56</v>
      </c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0.12</v>
      </c>
      <c r="H151" s="43"/>
      <c r="I151" s="43"/>
      <c r="J151" s="43">
        <v>48.64</v>
      </c>
      <c r="K151" s="44">
        <v>271</v>
      </c>
      <c r="L151" s="43">
        <v>2.7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3.04</v>
      </c>
      <c r="H152" s="43">
        <v>0.36</v>
      </c>
      <c r="I152" s="43">
        <v>19.88</v>
      </c>
      <c r="J152" s="43">
        <v>284</v>
      </c>
      <c r="K152" s="44"/>
      <c r="L152" s="43">
        <v>3.17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3.04</v>
      </c>
      <c r="H153" s="43">
        <v>0.36</v>
      </c>
      <c r="I153" s="43">
        <v>19.88</v>
      </c>
      <c r="J153" s="43">
        <v>129.26</v>
      </c>
      <c r="K153" s="44"/>
      <c r="L153" s="43">
        <v>2.2200000000000002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68.760000000000005</v>
      </c>
      <c r="H156" s="19">
        <f t="shared" si="72"/>
        <v>61.319999999999993</v>
      </c>
      <c r="I156" s="19">
        <f t="shared" si="72"/>
        <v>89.21</v>
      </c>
      <c r="J156" s="19">
        <f t="shared" si="72"/>
        <v>1475.57</v>
      </c>
      <c r="K156" s="25"/>
      <c r="L156" s="19">
        <f t="shared" ref="L156" si="73">SUM(L147:L155)</f>
        <v>96.100000000000009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900</v>
      </c>
      <c r="G157" s="32">
        <f t="shared" ref="G157" si="74">G146+G156</f>
        <v>68.760000000000005</v>
      </c>
      <c r="H157" s="32">
        <f t="shared" ref="H157" si="75">H146+H156</f>
        <v>61.319999999999993</v>
      </c>
      <c r="I157" s="32">
        <f t="shared" ref="I157" si="76">I146+I156</f>
        <v>89.21</v>
      </c>
      <c r="J157" s="32">
        <f t="shared" ref="J157:L157" si="77">J146+J156</f>
        <v>1475.57</v>
      </c>
      <c r="K157" s="32"/>
      <c r="L157" s="32">
        <f t="shared" si="77"/>
        <v>96.100000000000009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6.86</v>
      </c>
      <c r="H167" s="43">
        <v>8.1300000000000008</v>
      </c>
      <c r="I167" s="43">
        <v>18.809999999999999</v>
      </c>
      <c r="J167" s="43">
        <v>174.43</v>
      </c>
      <c r="K167" s="44" t="s">
        <v>79</v>
      </c>
      <c r="L167" s="43">
        <v>22.6</v>
      </c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10.69</v>
      </c>
      <c r="H168" s="43">
        <v>11.72</v>
      </c>
      <c r="I168" s="43">
        <v>5.74</v>
      </c>
      <c r="J168" s="43">
        <v>176.75</v>
      </c>
      <c r="K168" s="44">
        <v>171</v>
      </c>
      <c r="L168" s="43">
        <v>30.8</v>
      </c>
    </row>
    <row r="169" spans="1:12" ht="1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2.59</v>
      </c>
      <c r="H169" s="43">
        <v>3.39</v>
      </c>
      <c r="I169" s="43">
        <v>26.85</v>
      </c>
      <c r="J169" s="43">
        <v>150.12</v>
      </c>
      <c r="K169" s="44">
        <v>201</v>
      </c>
      <c r="L169" s="43">
        <v>6.56</v>
      </c>
    </row>
    <row r="170" spans="1:12" ht="1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0.16</v>
      </c>
      <c r="H170" s="43"/>
      <c r="I170" s="43">
        <v>14.99</v>
      </c>
      <c r="J170" s="43">
        <v>60.64</v>
      </c>
      <c r="K170" s="44">
        <v>254</v>
      </c>
      <c r="L170" s="43">
        <v>6.56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3.04</v>
      </c>
      <c r="H171" s="43">
        <v>0.36</v>
      </c>
      <c r="I171" s="43">
        <v>19.88</v>
      </c>
      <c r="J171" s="43">
        <v>284</v>
      </c>
      <c r="K171" s="44"/>
      <c r="L171" s="43">
        <v>3.17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3.04</v>
      </c>
      <c r="H172" s="43">
        <v>0.36</v>
      </c>
      <c r="I172" s="43">
        <v>19.88</v>
      </c>
      <c r="J172" s="43">
        <v>129.26</v>
      </c>
      <c r="K172" s="44"/>
      <c r="L172" s="43">
        <v>2.2200000000000002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26.38</v>
      </c>
      <c r="H175" s="19">
        <f t="shared" si="80"/>
        <v>23.96</v>
      </c>
      <c r="I175" s="19">
        <f t="shared" si="80"/>
        <v>106.14999999999999</v>
      </c>
      <c r="J175" s="19">
        <f t="shared" si="80"/>
        <v>975.2</v>
      </c>
      <c r="K175" s="25"/>
      <c r="L175" s="19">
        <f t="shared" ref="L175" si="81">SUM(L166:L174)</f>
        <v>71.910000000000011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770</v>
      </c>
      <c r="G176" s="32">
        <f t="shared" ref="G176" si="82">G165+G175</f>
        <v>26.38</v>
      </c>
      <c r="H176" s="32">
        <f t="shared" ref="H176" si="83">H165+H175</f>
        <v>23.96</v>
      </c>
      <c r="I176" s="32">
        <f t="shared" ref="I176" si="84">I165+I175</f>
        <v>106.14999999999999</v>
      </c>
      <c r="J176" s="32">
        <f t="shared" ref="J176:L176" si="85">J165+J175</f>
        <v>975.2</v>
      </c>
      <c r="K176" s="32"/>
      <c r="L176" s="32">
        <f t="shared" si="85"/>
        <v>71.910000000000011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37.85</v>
      </c>
      <c r="H186" s="43">
        <v>30.73</v>
      </c>
      <c r="I186" s="43">
        <v>10.64</v>
      </c>
      <c r="J186" s="43">
        <v>470.47</v>
      </c>
      <c r="K186" s="44" t="s">
        <v>84</v>
      </c>
      <c r="L186" s="43">
        <v>24.1</v>
      </c>
    </row>
    <row r="187" spans="1:12" ht="15">
      <c r="A187" s="23"/>
      <c r="B187" s="15"/>
      <c r="C187" s="11"/>
      <c r="D187" s="7" t="s">
        <v>28</v>
      </c>
      <c r="E187" s="42" t="s">
        <v>56</v>
      </c>
      <c r="F187" s="43">
        <v>120</v>
      </c>
      <c r="G187" s="43">
        <v>21.68</v>
      </c>
      <c r="H187" s="43">
        <v>24.21</v>
      </c>
      <c r="I187" s="43">
        <v>6.74</v>
      </c>
      <c r="J187" s="43">
        <v>331.53</v>
      </c>
      <c r="K187" s="44">
        <v>162</v>
      </c>
      <c r="L187" s="43">
        <v>38.200000000000003</v>
      </c>
    </row>
    <row r="188" spans="1:12" ht="1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3.68</v>
      </c>
      <c r="H188" s="43">
        <v>3.53</v>
      </c>
      <c r="I188" s="43">
        <v>23.55</v>
      </c>
      <c r="J188" s="43">
        <v>140.72999999999999</v>
      </c>
      <c r="K188" s="44">
        <v>204</v>
      </c>
      <c r="L188" s="43">
        <v>5.44</v>
      </c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265</v>
      </c>
      <c r="L189" s="43">
        <v>3.8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3.04</v>
      </c>
      <c r="H190" s="43">
        <v>0.36</v>
      </c>
      <c r="I190" s="43">
        <v>19.88</v>
      </c>
      <c r="J190" s="43">
        <v>284</v>
      </c>
      <c r="K190" s="44"/>
      <c r="L190" s="43">
        <v>3.17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3.04</v>
      </c>
      <c r="H191" s="43">
        <v>0.36</v>
      </c>
      <c r="I191" s="43">
        <v>19.88</v>
      </c>
      <c r="J191" s="43">
        <v>129.26</v>
      </c>
      <c r="K191" s="44"/>
      <c r="L191" s="43">
        <v>2.2200000000000002</v>
      </c>
    </row>
    <row r="192" spans="1:12" ht="15">
      <c r="A192" s="23"/>
      <c r="B192" s="15"/>
      <c r="C192" s="11"/>
      <c r="D192" s="6"/>
      <c r="E192" s="42" t="s">
        <v>85</v>
      </c>
      <c r="F192" s="43">
        <v>100</v>
      </c>
      <c r="G192" s="43">
        <v>5.6</v>
      </c>
      <c r="H192" s="43">
        <v>6.38</v>
      </c>
      <c r="I192" s="43">
        <v>8.18</v>
      </c>
      <c r="J192" s="43">
        <v>112.52</v>
      </c>
      <c r="K192" s="44">
        <v>245</v>
      </c>
      <c r="L192" s="43">
        <v>10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74.960000000000008</v>
      </c>
      <c r="H194" s="19">
        <f t="shared" si="88"/>
        <v>65.58</v>
      </c>
      <c r="I194" s="19">
        <f t="shared" si="88"/>
        <v>104.18</v>
      </c>
      <c r="J194" s="19">
        <f t="shared" si="88"/>
        <v>1530.1299999999999</v>
      </c>
      <c r="K194" s="25"/>
      <c r="L194" s="19">
        <f t="shared" ref="L194" si="89">SUM(L185:L193)</f>
        <v>86.93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900</v>
      </c>
      <c r="G195" s="32">
        <f t="shared" ref="G195" si="90">G184+G194</f>
        <v>74.960000000000008</v>
      </c>
      <c r="H195" s="32">
        <f t="shared" ref="H195" si="91">H184+H194</f>
        <v>65.58</v>
      </c>
      <c r="I195" s="32">
        <f t="shared" ref="I195" si="92">I184+I194</f>
        <v>104.18</v>
      </c>
      <c r="J195" s="32">
        <f t="shared" ref="J195:L195" si="93">J184+J194</f>
        <v>1530.1299999999999</v>
      </c>
      <c r="K195" s="32"/>
      <c r="L195" s="32">
        <f t="shared" si="93"/>
        <v>86.93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50.738</v>
      </c>
      <c r="H196" s="34">
        <f t="shared" si="94"/>
        <v>41.344999999999992</v>
      </c>
      <c r="I196" s="34">
        <f t="shared" si="94"/>
        <v>112.34199999999998</v>
      </c>
      <c r="J196" s="34">
        <f t="shared" si="94"/>
        <v>1262.4609999999998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87.652999999999992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2023-11-15T12:38:54Z</dcterms:modified>
</cp:coreProperties>
</file>